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0" windowWidth="25440" windowHeight="7540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<sst xmlns="http://schemas.openxmlformats.org/spreadsheetml/2006/main" count="45" uniqueCount="39">
  <si>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viticoltori</t>
  </si>
  <si>
    <t>intermediari uve</t>
  </si>
  <si>
    <t>*completare le celle evidenziate facendo attenzione alle unità di misura</t>
  </si>
  <si>
    <t>vinificatori</t>
  </si>
  <si>
    <t>intermediari vino</t>
  </si>
  <si>
    <t>imbottigliatori</t>
  </si>
  <si>
    <t>PARZIALE</t>
  </si>
  <si>
    <t>numero di campioni</t>
  </si>
  <si>
    <t>laboratorio</t>
  </si>
  <si>
    <t>commissioni di degustazione</t>
  </si>
  <si>
    <t>fascetta (spedizione+costi accessori)</t>
  </si>
  <si>
    <t>TOTALE CONTROLLI</t>
  </si>
  <si>
    <t>per ql di uva rivendicata</t>
  </si>
  <si>
    <t>per ql di uva venduta</t>
  </si>
  <si>
    <t>per hl di vino atto e certificato venduto</t>
  </si>
  <si>
    <t>per hl di vino imbottigliato</t>
  </si>
  <si>
    <t>i valori fanno riferimento al prospetto dei costi allegato al Piano dei controlli                                    della DOC delle Venezie</t>
  </si>
  <si>
    <t>prelievo campione</t>
  </si>
  <si>
    <t>TOTALE PARTITA CERTIFICATA</t>
  </si>
  <si>
    <t>per pezzo</t>
  </si>
  <si>
    <t>€</t>
  </si>
  <si>
    <t>per attività</t>
  </si>
  <si>
    <t>per hl di vino rivendicato</t>
  </si>
  <si>
    <t>per ogni campione sottoposto a certificazione di idoneità</t>
  </si>
  <si>
    <t>per ogni campione sottoposto ad analisi</t>
  </si>
  <si>
    <t>ogni 100 l di vino sottoposto a certificazione di idoneità</t>
  </si>
  <si>
    <t>TABELLA PER CALCOLARE I COSTI DELLE VARIE FASI DEL CONTROLLO E DELLA CERTIFICAZIONE DEI VINI ATTI A DOC DELLE VENEZIE</t>
  </si>
  <si>
    <t>costi riferiti alle varie fasi del processo di produzione  (uva - vino atto - vino imbottigliato)</t>
  </si>
  <si>
    <t>costi per la certificazione di una singola partita</t>
  </si>
  <si>
    <t>produzione da controllare</t>
  </si>
  <si>
    <t>vino da certificare</t>
  </si>
  <si>
    <t>bottiglie da confezionare</t>
  </si>
  <si>
    <t>hl</t>
  </si>
  <si>
    <t>n.</t>
  </si>
  <si>
    <t>q.li</t>
  </si>
  <si>
    <t>q.i</t>
  </si>
  <si>
    <r>
      <t xml:space="preserve">NB: i dati vanno riportati </t>
    </r>
    <r>
      <rPr>
        <b/>
        <i/>
        <u val="single"/>
        <sz val="12"/>
        <color indexed="8"/>
        <rFont val="Arial Narrow"/>
        <family val="2"/>
      </rPr>
      <t>esclusivamente</t>
    </r>
    <r>
      <rPr>
        <i/>
        <sz val="12"/>
        <color indexed="8"/>
        <rFont val="Arial Narrow"/>
        <family val="2"/>
      </rPr>
      <t xml:space="preserve"> nelle celle con il seguente colore</t>
    </r>
  </si>
  <si>
    <r>
      <t xml:space="preserve">NB: per riportare eventuali </t>
    </r>
    <r>
      <rPr>
        <b/>
        <i/>
        <u val="single"/>
        <sz val="12"/>
        <color indexed="8"/>
        <rFont val="Arial Narrow"/>
        <family val="2"/>
      </rPr>
      <t xml:space="preserve">valori decimali </t>
    </r>
    <r>
      <rPr>
        <i/>
        <sz val="12"/>
        <color indexed="8"/>
        <rFont val="Arial Narrow"/>
        <family val="2"/>
      </rPr>
      <t>utilizzare la virgola come nel seguente esempio -hl o q.li 12345,78-</t>
    </r>
  </si>
  <si>
    <r>
      <t xml:space="preserve">Struttura incaricata: </t>
    </r>
    <r>
      <rPr>
        <b/>
        <i/>
        <sz val="18"/>
        <color indexed="8"/>
        <rFont val="Bookman Old Style"/>
        <family val="1"/>
      </rPr>
      <t xml:space="preserve">Triveneta Certificazioni 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</si>
</sst>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65">
    <font>
      <sz val="12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Bookman Old Style"/>
      <family val="1"/>
    </font>
    <font>
      <i/>
      <sz val="12"/>
      <color indexed="8"/>
      <name val="Arial Narrow"/>
      <family val="2"/>
    </font>
    <font>
      <b/>
      <i/>
      <u val="single"/>
      <sz val="12"/>
      <color indexed="8"/>
      <name val="Arial Narrow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2"/>
      <color indexed="39"/>
      <name val="Calibri"/>
      <family val="2"/>
    </font>
    <font>
      <u val="single"/>
      <sz val="12"/>
      <color indexed="3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22"/>
      <color indexed="8"/>
      <name val="Calibri"/>
      <family val="2"/>
    </font>
    <font>
      <sz val="18"/>
      <color indexed="8"/>
      <name val="Bookman Old Style"/>
      <family val="1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3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18"/>
      <color indexed="8"/>
      <name val="Bookman Old Style"/>
      <family val="1"/>
    </font>
    <font>
      <b/>
      <sz val="14"/>
      <color indexed="8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sz val="22"/>
      <color theme="1"/>
      <name val="Calibri"/>
      <family val="2"/>
    </font>
    <font>
      <sz val="18"/>
      <color theme="1"/>
      <name val="Bookman Old Style"/>
      <family val="1"/>
    </font>
    <font>
      <b/>
      <i/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3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i/>
      <sz val="18"/>
      <color theme="1"/>
      <name val="Bookman Old Style"/>
      <family val="1"/>
    </font>
    <font>
      <b/>
      <sz val="14"/>
      <color theme="1"/>
      <name val="Bodoni MT"/>
      <family val="1"/>
    </font>
    <font>
      <i/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0" fillId="27" borderId="3" applyNumberFormat="0" applyAlignment="0" applyProtection="0"/>
    <xf numFmtId="0" fontId="41" fillId="28" borderId="1" applyNumberFormat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3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53" fillId="0" borderId="19" xfId="0" applyFont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53" fillId="0" borderId="15" xfId="0" applyFont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0" fillId="0" borderId="15" xfId="0" applyFill="1" applyBorder="1" applyAlignment="1">
      <alignment vertical="center" wrapText="1"/>
    </xf>
    <xf numFmtId="0" fontId="55" fillId="0" borderId="0" xfId="0" applyFont="1" applyBorder="1" applyAlignment="1">
      <alignment horizontal="center" vertical="center" wrapText="1"/>
    </xf>
    <xf numFmtId="2" fontId="0" fillId="0" borderId="21" xfId="0" applyNumberFormat="1" applyBorder="1" applyAlignment="1">
      <alignment vertical="center"/>
    </xf>
    <xf numFmtId="2" fontId="0" fillId="0" borderId="16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164" fontId="0" fillId="0" borderId="15" xfId="0" applyNumberFormat="1" applyFill="1" applyBorder="1" applyAlignment="1">
      <alignment vertical="center"/>
    </xf>
    <xf numFmtId="2" fontId="0" fillId="0" borderId="15" xfId="0" applyNumberFormat="1" applyBorder="1" applyAlignment="1">
      <alignment vertical="center"/>
    </xf>
    <xf numFmtId="0" fontId="56" fillId="0" borderId="0" xfId="0" applyFont="1" applyBorder="1" applyAlignment="1">
      <alignment horizontal="center" vertical="center" wrapText="1"/>
    </xf>
    <xf numFmtId="0" fontId="55" fillId="0" borderId="13" xfId="0" applyFont="1" applyBorder="1" applyAlignment="1">
      <alignment vertical="center" wrapText="1"/>
    </xf>
    <xf numFmtId="0" fontId="55" fillId="0" borderId="14" xfId="0" applyFont="1" applyBorder="1" applyAlignment="1">
      <alignment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6" fillId="0" borderId="13" xfId="0" applyFont="1" applyBorder="1" applyAlignment="1">
      <alignment vertical="center" wrapText="1"/>
    </xf>
    <xf numFmtId="0" fontId="56" fillId="0" borderId="14" xfId="0" applyFont="1" applyBorder="1" applyAlignment="1">
      <alignment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7" fillId="0" borderId="19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59" fillId="0" borderId="17" xfId="0" applyFont="1" applyBorder="1" applyAlignment="1">
      <alignment vertical="center"/>
    </xf>
    <xf numFmtId="0" fontId="53" fillId="0" borderId="16" xfId="0" applyFont="1" applyBorder="1" applyAlignment="1">
      <alignment horizontal="center" vertical="center"/>
    </xf>
    <xf numFmtId="0" fontId="60" fillId="0" borderId="15" xfId="0" applyFont="1" applyBorder="1" applyAlignment="1">
      <alignment vertical="center"/>
    </xf>
    <xf numFmtId="2" fontId="60" fillId="0" borderId="16" xfId="0" applyNumberFormat="1" applyFont="1" applyBorder="1" applyAlignment="1">
      <alignment vertical="center"/>
    </xf>
    <xf numFmtId="0" fontId="60" fillId="0" borderId="17" xfId="0" applyFont="1" applyBorder="1" applyAlignment="1">
      <alignment vertical="center"/>
    </xf>
    <xf numFmtId="0" fontId="61" fillId="0" borderId="16" xfId="0" applyFont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4" fontId="0" fillId="3" borderId="16" xfId="0" applyNumberFormat="1" applyFill="1" applyBorder="1" applyAlignment="1">
      <alignment vertical="center"/>
    </xf>
    <xf numFmtId="4" fontId="60" fillId="3" borderId="16" xfId="0" applyNumberFormat="1" applyFont="1" applyFill="1" applyBorder="1" applyAlignment="1">
      <alignment vertical="center"/>
    </xf>
    <xf numFmtId="4" fontId="0" fillId="3" borderId="15" xfId="0" applyNumberFormat="1" applyFill="1" applyBorder="1" applyAlignment="1">
      <alignment vertical="center"/>
    </xf>
    <xf numFmtId="3" fontId="0" fillId="3" borderId="15" xfId="0" applyNumberFormat="1" applyFill="1" applyBorder="1" applyAlignment="1">
      <alignment vertical="center"/>
    </xf>
    <xf numFmtId="4" fontId="0" fillId="2" borderId="22" xfId="0" applyNumberFormat="1" applyFill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21" xfId="0" applyNumberFormat="1" applyFill="1" applyBorder="1" applyAlignment="1">
      <alignment vertical="center"/>
    </xf>
    <xf numFmtId="4" fontId="60" fillId="0" borderId="16" xfId="0" applyNumberFormat="1" applyFont="1" applyFill="1" applyBorder="1" applyAlignment="1">
      <alignment vertical="center"/>
    </xf>
    <xf numFmtId="4" fontId="0" fillId="0" borderId="16" xfId="0" applyNumberFormat="1" applyFill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64" fillId="0" borderId="0" xfId="0" applyFont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4</xdr:row>
      <xdr:rowOff>0</xdr:rowOff>
    </xdr:from>
    <xdr:ext cx="1276350" cy="1295400"/>
    <xdr:sp>
      <xdr:nvSpPr>
        <xdr:cNvPr id="1" name="Immagine 1"/>
        <xdr:cNvSpPr>
          <a:spLocks noChangeAspect="1"/>
        </xdr:cNvSpPr>
      </xdr:nvSpPr>
      <xdr:spPr>
        <a:xfrm>
          <a:off x="11229975" y="1628775"/>
          <a:ext cx="12763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114300</xdr:colOff>
      <xdr:row>1</xdr:row>
      <xdr:rowOff>47625</xdr:rowOff>
    </xdr:from>
    <xdr:to>
      <xdr:col>1</xdr:col>
      <xdr:colOff>742950</xdr:colOff>
      <xdr:row>1</xdr:row>
      <xdr:rowOff>657225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47650"/>
          <a:ext cx="628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9"/>
  <sheetViews>
    <sheetView tabSelected="1" workbookViewId="0" topLeftCell="A1">
      <selection activeCell="C7" sqref="C7:H7"/>
    </sheetView>
  </sheetViews>
  <sheetFormatPr defaultColWidth="11.00390625" defaultRowHeight="15.75"/>
  <cols>
    <col min="1" max="1" width="4.625" style="1" customWidth="1"/>
    <col min="2" max="2" width="10.875" style="1" customWidth="1"/>
    <col min="3" max="3" width="26.00390625" style="1" customWidth="1"/>
    <col min="4" max="4" width="8.00390625" style="1" customWidth="1"/>
    <col min="5" max="5" width="15.625" style="1" customWidth="1"/>
    <col min="6" max="6" width="10.00390625" style="1" customWidth="1"/>
    <col min="7" max="7" width="7.50390625" style="1" customWidth="1"/>
    <col min="8" max="8" width="46.875" style="1" bestFit="1" customWidth="1"/>
    <col min="9" max="9" width="2.125" style="1" customWidth="1"/>
    <col min="10" max="125" width="7.875" style="1" customWidth="1"/>
    <col min="126" max="16384" width="11.00390625" style="1" customWidth="1"/>
  </cols>
  <sheetData>
    <row r="1" ht="15.75" thickBot="1"/>
    <row r="2" spans="2:9" ht="51.75" customHeight="1">
      <c r="B2" s="2"/>
      <c r="C2" s="3"/>
      <c r="D2" s="3"/>
      <c r="E2" s="3"/>
      <c r="F2" s="3"/>
      <c r="G2" s="3"/>
      <c r="H2" s="3"/>
      <c r="I2" s="4"/>
    </row>
    <row r="3" spans="2:9" ht="52.5" customHeight="1">
      <c r="B3" s="28"/>
      <c r="C3" s="56" t="s">
        <v>26</v>
      </c>
      <c r="D3" s="57"/>
      <c r="E3" s="57"/>
      <c r="F3" s="57"/>
      <c r="G3" s="57"/>
      <c r="H3" s="58"/>
      <c r="I3" s="29"/>
    </row>
    <row r="4" spans="2:9" ht="8.25" customHeight="1">
      <c r="B4" s="30"/>
      <c r="C4" s="21"/>
      <c r="D4" s="21"/>
      <c r="E4" s="21"/>
      <c r="F4" s="21"/>
      <c r="G4" s="21"/>
      <c r="H4" s="21"/>
      <c r="I4" s="31"/>
    </row>
    <row r="5" spans="2:9" ht="46.5" customHeight="1">
      <c r="B5" s="32"/>
      <c r="C5" s="59" t="s">
        <v>16</v>
      </c>
      <c r="D5" s="60"/>
      <c r="E5" s="60"/>
      <c r="F5" s="60"/>
      <c r="G5" s="60"/>
      <c r="H5" s="61"/>
      <c r="I5" s="33"/>
    </row>
    <row r="6" spans="2:9" ht="9" customHeight="1">
      <c r="B6" s="34"/>
      <c r="C6" s="27"/>
      <c r="D6" s="27"/>
      <c r="E6" s="27"/>
      <c r="F6" s="27"/>
      <c r="G6" s="27"/>
      <c r="H6" s="27"/>
      <c r="I6" s="35"/>
    </row>
    <row r="7" spans="2:9" s="6" customFormat="1" ht="18" customHeight="1">
      <c r="B7" s="32"/>
      <c r="C7" s="62" t="s">
        <v>38</v>
      </c>
      <c r="D7" s="63"/>
      <c r="E7" s="63"/>
      <c r="F7" s="63"/>
      <c r="G7" s="63"/>
      <c r="H7" s="64"/>
      <c r="I7" s="33"/>
    </row>
    <row r="8" spans="2:9" ht="16.5" thickBot="1">
      <c r="B8" s="11"/>
      <c r="C8" s="12"/>
      <c r="D8" s="12"/>
      <c r="E8" s="36" t="s">
        <v>2</v>
      </c>
      <c r="F8" s="37"/>
      <c r="G8" s="12"/>
      <c r="H8" s="12"/>
      <c r="I8" s="15"/>
    </row>
    <row r="9" ht="6.75" customHeight="1" thickBot="1"/>
    <row r="10" spans="2:9" ht="8.25" customHeight="1">
      <c r="B10" s="2"/>
      <c r="C10" s="3"/>
      <c r="D10" s="3"/>
      <c r="E10" s="3"/>
      <c r="F10" s="3"/>
      <c r="G10" s="3"/>
      <c r="H10" s="3"/>
      <c r="I10" s="4"/>
    </row>
    <row r="11" spans="2:9" ht="16.5" customHeight="1">
      <c r="B11" s="5"/>
      <c r="C11" s="65" t="s">
        <v>27</v>
      </c>
      <c r="D11" s="65"/>
      <c r="E11" s="65"/>
      <c r="F11" s="65"/>
      <c r="G11" s="65"/>
      <c r="H11" s="65"/>
      <c r="I11" s="7"/>
    </row>
    <row r="12" spans="2:9" ht="8.25" customHeight="1">
      <c r="B12" s="5"/>
      <c r="C12" s="6"/>
      <c r="D12" s="6"/>
      <c r="E12" s="6"/>
      <c r="F12" s="6"/>
      <c r="G12" s="6"/>
      <c r="H12" s="6"/>
      <c r="I12" s="7"/>
    </row>
    <row r="13" spans="2:9" ht="15">
      <c r="B13" s="5"/>
      <c r="C13" s="8"/>
      <c r="D13" s="66" t="s">
        <v>29</v>
      </c>
      <c r="E13" s="67"/>
      <c r="F13" s="9" t="s">
        <v>6</v>
      </c>
      <c r="G13" s="39" t="s">
        <v>20</v>
      </c>
      <c r="H13" s="39" t="s">
        <v>21</v>
      </c>
      <c r="I13" s="7"/>
    </row>
    <row r="14" spans="2:9" ht="15">
      <c r="B14" s="5"/>
      <c r="C14" s="8" t="s">
        <v>0</v>
      </c>
      <c r="D14" s="39" t="s">
        <v>34</v>
      </c>
      <c r="E14" s="45"/>
      <c r="F14" s="51">
        <f>E14*G14</f>
        <v>0</v>
      </c>
      <c r="G14" s="22">
        <v>0.3</v>
      </c>
      <c r="H14" s="10" t="s">
        <v>12</v>
      </c>
      <c r="I14" s="7"/>
    </row>
    <row r="15" spans="2:9" ht="15">
      <c r="B15" s="5"/>
      <c r="C15" s="40" t="s">
        <v>1</v>
      </c>
      <c r="D15" s="43" t="s">
        <v>35</v>
      </c>
      <c r="E15" s="46"/>
      <c r="F15" s="52">
        <f>E15*G15</f>
        <v>0</v>
      </c>
      <c r="G15" s="41">
        <v>0.15</v>
      </c>
      <c r="H15" s="42" t="s">
        <v>13</v>
      </c>
      <c r="I15" s="7"/>
    </row>
    <row r="16" spans="2:9" ht="15">
      <c r="B16" s="5"/>
      <c r="C16" s="8" t="s">
        <v>3</v>
      </c>
      <c r="D16" s="39" t="s">
        <v>32</v>
      </c>
      <c r="E16" s="45"/>
      <c r="F16" s="53">
        <f>E16*G16</f>
        <v>0</v>
      </c>
      <c r="G16" s="23">
        <v>0.35</v>
      </c>
      <c r="H16" s="10" t="s">
        <v>22</v>
      </c>
      <c r="I16" s="7"/>
    </row>
    <row r="17" spans="2:9" ht="15">
      <c r="B17" s="5"/>
      <c r="C17" s="40" t="s">
        <v>4</v>
      </c>
      <c r="D17" s="43" t="s">
        <v>32</v>
      </c>
      <c r="E17" s="46"/>
      <c r="F17" s="52">
        <f>E17*G17</f>
        <v>0</v>
      </c>
      <c r="G17" s="41">
        <v>0.28</v>
      </c>
      <c r="H17" s="42" t="s">
        <v>14</v>
      </c>
      <c r="I17" s="7"/>
    </row>
    <row r="18" spans="2:9" ht="15">
      <c r="B18" s="5"/>
      <c r="C18" s="8" t="s">
        <v>5</v>
      </c>
      <c r="D18" s="39" t="s">
        <v>32</v>
      </c>
      <c r="E18" s="45"/>
      <c r="F18" s="53">
        <f>E18*G18</f>
        <v>0</v>
      </c>
      <c r="G18" s="23">
        <v>0.35</v>
      </c>
      <c r="H18" s="10" t="s">
        <v>15</v>
      </c>
      <c r="I18" s="7"/>
    </row>
    <row r="19" spans="2:9" ht="9" customHeight="1" thickBot="1">
      <c r="B19" s="5"/>
      <c r="C19" s="6"/>
      <c r="D19" s="6"/>
      <c r="E19" s="6"/>
      <c r="F19" s="6"/>
      <c r="G19" s="6"/>
      <c r="H19" s="6"/>
      <c r="I19" s="7"/>
    </row>
    <row r="20" spans="2:9" ht="15.75" thickBot="1">
      <c r="B20" s="5"/>
      <c r="C20" s="6"/>
      <c r="D20" s="54" t="s">
        <v>11</v>
      </c>
      <c r="E20" s="54"/>
      <c r="F20" s="49">
        <f>F14+F15+F16+F17+F18</f>
        <v>0</v>
      </c>
      <c r="G20" s="6"/>
      <c r="H20" s="6"/>
      <c r="I20" s="7"/>
    </row>
    <row r="21" spans="2:9" ht="7.5" customHeight="1" thickBot="1">
      <c r="B21" s="11"/>
      <c r="C21" s="12"/>
      <c r="D21" s="12"/>
      <c r="E21" s="13"/>
      <c r="F21" s="14"/>
      <c r="G21" s="12"/>
      <c r="H21" s="12"/>
      <c r="I21" s="15"/>
    </row>
    <row r="22" ht="15.75" thickBot="1"/>
    <row r="23" spans="2:9" ht="7.5" customHeight="1">
      <c r="B23" s="2"/>
      <c r="C23" s="3"/>
      <c r="D23" s="3"/>
      <c r="E23" s="3"/>
      <c r="F23" s="3"/>
      <c r="G23" s="3"/>
      <c r="H23" s="3"/>
      <c r="I23" s="4"/>
    </row>
    <row r="24" spans="2:9" ht="16.5" customHeight="1">
      <c r="B24" s="5"/>
      <c r="C24" s="65" t="s">
        <v>28</v>
      </c>
      <c r="D24" s="65"/>
      <c r="E24" s="65"/>
      <c r="F24" s="65"/>
      <c r="G24" s="65"/>
      <c r="H24" s="65"/>
      <c r="I24" s="7"/>
    </row>
    <row r="25" spans="2:9" ht="6.75" customHeight="1">
      <c r="B25" s="5"/>
      <c r="C25" s="6"/>
      <c r="D25" s="6"/>
      <c r="E25" s="6"/>
      <c r="F25" s="6"/>
      <c r="G25" s="6"/>
      <c r="H25" s="38"/>
      <c r="I25" s="7"/>
    </row>
    <row r="26" spans="2:9" ht="15">
      <c r="B26" s="5"/>
      <c r="C26" s="8"/>
      <c r="D26" s="66" t="s">
        <v>7</v>
      </c>
      <c r="E26" s="67"/>
      <c r="F26" s="16" t="s">
        <v>6</v>
      </c>
      <c r="G26" s="39" t="s">
        <v>20</v>
      </c>
      <c r="H26" s="39" t="s">
        <v>21</v>
      </c>
      <c r="I26" s="7"/>
    </row>
    <row r="27" spans="2:9" ht="15">
      <c r="B27" s="5"/>
      <c r="C27" s="8" t="s">
        <v>17</v>
      </c>
      <c r="D27" s="70">
        <v>1</v>
      </c>
      <c r="E27" s="71"/>
      <c r="F27" s="26">
        <v>25</v>
      </c>
      <c r="G27" s="26">
        <v>25</v>
      </c>
      <c r="H27" t="s">
        <v>23</v>
      </c>
      <c r="I27" s="7"/>
    </row>
    <row r="28" spans="2:9" ht="15">
      <c r="B28" s="5"/>
      <c r="C28" s="8" t="s">
        <v>8</v>
      </c>
      <c r="D28" s="72"/>
      <c r="E28" s="73"/>
      <c r="F28" s="26">
        <v>30</v>
      </c>
      <c r="G28" s="26">
        <v>30</v>
      </c>
      <c r="H28" t="s">
        <v>24</v>
      </c>
      <c r="I28" s="7"/>
    </row>
    <row r="29" spans="2:9" ht="15">
      <c r="B29" s="5"/>
      <c r="C29" s="8"/>
      <c r="D29" s="66" t="s">
        <v>30</v>
      </c>
      <c r="E29" s="67"/>
      <c r="F29" s="8"/>
      <c r="G29" s="26"/>
      <c r="H29" s="10"/>
      <c r="I29" s="7"/>
    </row>
    <row r="30" spans="2:9" ht="15">
      <c r="B30" s="5"/>
      <c r="C30" s="8" t="s">
        <v>9</v>
      </c>
      <c r="D30" s="44" t="s">
        <v>32</v>
      </c>
      <c r="E30" s="47"/>
      <c r="F30" s="50">
        <f>(E30*100)*G30</f>
        <v>0</v>
      </c>
      <c r="G30" s="26">
        <v>0.15</v>
      </c>
      <c r="H30" t="s">
        <v>25</v>
      </c>
      <c r="I30" s="7"/>
    </row>
    <row r="31" spans="2:9" ht="15">
      <c r="B31" s="5"/>
      <c r="C31" s="8"/>
      <c r="D31" s="74" t="s">
        <v>31</v>
      </c>
      <c r="E31" s="75"/>
      <c r="F31" s="8"/>
      <c r="G31" s="24"/>
      <c r="H31" s="19"/>
      <c r="I31" s="7"/>
    </row>
    <row r="32" spans="2:9" ht="28.5" customHeight="1">
      <c r="B32" s="5"/>
      <c r="C32" s="20" t="s">
        <v>10</v>
      </c>
      <c r="D32" s="44" t="s">
        <v>33</v>
      </c>
      <c r="E32" s="48"/>
      <c r="F32" s="8">
        <f>((E32*100)/0.75)*G32</f>
        <v>0</v>
      </c>
      <c r="G32" s="25">
        <v>0.015</v>
      </c>
      <c r="H32" s="18" t="s">
        <v>19</v>
      </c>
      <c r="I32" s="7"/>
    </row>
    <row r="33" spans="2:9" ht="9" customHeight="1" thickBot="1">
      <c r="B33" s="5"/>
      <c r="C33" s="6"/>
      <c r="D33" s="6"/>
      <c r="E33" s="6"/>
      <c r="F33" s="6"/>
      <c r="G33" s="6"/>
      <c r="H33" s="6"/>
      <c r="I33" s="7"/>
    </row>
    <row r="34" spans="2:9" ht="28.5" customHeight="1" thickBot="1">
      <c r="B34" s="5"/>
      <c r="C34" s="6"/>
      <c r="D34" s="55" t="s">
        <v>18</v>
      </c>
      <c r="E34" s="55"/>
      <c r="F34" s="49">
        <f>F27+F28+F30+F32</f>
        <v>55</v>
      </c>
      <c r="G34" s="6"/>
      <c r="H34" s="6"/>
      <c r="I34" s="7"/>
    </row>
    <row r="35" spans="2:9" ht="7.5" customHeight="1" thickBot="1">
      <c r="B35" s="11"/>
      <c r="C35" s="12"/>
      <c r="D35" s="12"/>
      <c r="E35" s="12"/>
      <c r="F35" s="12"/>
      <c r="G35" s="12"/>
      <c r="H35" s="12"/>
      <c r="I35" s="15"/>
    </row>
    <row r="37" spans="3:5" ht="31.5" customHeight="1">
      <c r="C37" s="68" t="s">
        <v>36</v>
      </c>
      <c r="D37" s="69"/>
      <c r="E37" s="17"/>
    </row>
    <row r="38" ht="6.75" customHeight="1"/>
    <row r="39" spans="3:8" ht="20.25" customHeight="1">
      <c r="C39" s="68" t="s">
        <v>37</v>
      </c>
      <c r="D39" s="68"/>
      <c r="E39" s="68"/>
      <c r="F39" s="68"/>
      <c r="G39" s="68"/>
      <c r="H39" s="68"/>
    </row>
  </sheetData>
  <sheetProtection/>
  <mergeCells count="14">
    <mergeCell ref="C39:H39"/>
    <mergeCell ref="C37:D37"/>
    <mergeCell ref="D26:E26"/>
    <mergeCell ref="D27:E28"/>
    <mergeCell ref="D29:E29"/>
    <mergeCell ref="D31:E31"/>
    <mergeCell ref="D20:E20"/>
    <mergeCell ref="D34:E34"/>
    <mergeCell ref="C3:H3"/>
    <mergeCell ref="C5:H5"/>
    <mergeCell ref="C7:H7"/>
    <mergeCell ref="C11:H11"/>
    <mergeCell ref="C24:H24"/>
    <mergeCell ref="D13:E1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Delle Venezie</dc:creator>
  <cp:keywords/>
  <dc:description/>
  <cp:lastModifiedBy>Delle Venezie</cp:lastModifiedBy>
  <dcterms:created xsi:type="dcterms:W3CDTF">2017-10-24T13:29:29Z</dcterms:created>
  <dcterms:modified xsi:type="dcterms:W3CDTF">2017-11-13T11:46:18Z</dcterms:modified>
  <cp:category/>
  <cp:version/>
  <cp:contentType/>
  <cp:contentStatus/>
</cp:coreProperties>
</file>